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y Files\Office of Public Affairs\Communications and Archives\Sallyport and BOP.gov\"/>
    </mc:Choice>
  </mc:AlternateContent>
  <bookViews>
    <workbookView xWindow="396" yWindow="108" windowWidth="19020" windowHeight="8412"/>
  </bookViews>
  <sheets>
    <sheet name="Measles Calculator" sheetId="1" r:id="rId1"/>
  </sheets>
  <definedNames>
    <definedName name="_xlnm.Print_Area" localSheetId="0">'Measles Calculator'!$A$1:$N$17</definedName>
  </definedNames>
  <calcPr calcId="162913"/>
</workbook>
</file>

<file path=xl/calcChain.xml><?xml version="1.0" encoding="utf-8"?>
<calcChain xmlns="http://schemas.openxmlformats.org/spreadsheetml/2006/main">
  <c r="H5" i="1" l="1"/>
  <c r="H10" i="1"/>
  <c r="H14" i="1" l="1"/>
  <c r="H9" i="1"/>
  <c r="H8" i="1"/>
  <c r="H6" i="1"/>
  <c r="H15" i="1" l="1"/>
</calcChain>
</file>

<file path=xl/comments1.xml><?xml version="1.0" encoding="utf-8"?>
<comments xmlns="http://schemas.openxmlformats.org/spreadsheetml/2006/main">
  <authors>
    <author>Windows User</author>
    <author>Brian McDonough</author>
  </authors>
  <commentList>
    <comment ref="H5" authorId="0" shapeId="0">
      <text>
        <r>
          <rPr>
            <b/>
            <sz val="9"/>
            <color indexed="81"/>
            <rFont val="Tahoma"/>
            <family val="2"/>
          </rPr>
          <t>First day measles case could have been exposed</t>
        </r>
        <r>
          <rPr>
            <sz val="9"/>
            <color indexed="81"/>
            <rFont val="Tahoma"/>
            <family val="2"/>
          </rPr>
          <t xml:space="preserve">
</t>
        </r>
      </text>
    </comment>
    <comment ref="H6" authorId="0" shapeId="0">
      <text>
        <r>
          <rPr>
            <b/>
            <sz val="9"/>
            <color indexed="81"/>
            <rFont val="Tahoma"/>
            <family val="2"/>
          </rPr>
          <t>Last day measles case could have been exposed</t>
        </r>
        <r>
          <rPr>
            <sz val="9"/>
            <color indexed="81"/>
            <rFont val="Tahoma"/>
            <family val="2"/>
          </rPr>
          <t xml:space="preserve">
</t>
        </r>
      </text>
    </comment>
    <comment ref="H8" authorId="0" shapeId="0">
      <text>
        <r>
          <rPr>
            <b/>
            <sz val="9"/>
            <color indexed="81"/>
            <rFont val="Tahoma"/>
            <family val="2"/>
          </rPr>
          <t>First day measles case was infectious--4 days before rash onset</t>
        </r>
      </text>
    </comment>
    <comment ref="H9" authorId="0" shapeId="0">
      <text>
        <r>
          <rPr>
            <b/>
            <sz val="9"/>
            <color indexed="81"/>
            <rFont val="Tahoma"/>
            <family val="2"/>
          </rPr>
          <t>Last day measles case is infectious --4 days after rash onset (with rash onset = Day 0)</t>
        </r>
      </text>
    </comment>
    <comment ref="H10" authorId="0" shapeId="0">
      <text>
        <r>
          <rPr>
            <b/>
            <sz val="9"/>
            <color indexed="81"/>
            <rFont val="Tahoma"/>
            <family val="2"/>
          </rPr>
          <t xml:space="preserve">Discontinue isolation on the 5th day after rash onset
</t>
        </r>
      </text>
    </comment>
    <comment ref="H12" authorId="1" shapeId="0">
      <text>
        <r>
          <rPr>
            <b/>
            <sz val="9"/>
            <color indexed="81"/>
            <rFont val="Tahoma"/>
            <family val="2"/>
          </rPr>
          <t>If contact has been ongoing, then the “date exposure began” is the date that the case infectious period began. Date may vary depending on exposure history.</t>
        </r>
      </text>
    </comment>
    <comment ref="H13" authorId="1" shapeId="0">
      <text>
        <r>
          <rPr>
            <b/>
            <sz val="9"/>
            <color indexed="81"/>
            <rFont val="Tahoma"/>
            <family val="2"/>
          </rPr>
          <t>The date that exposure to the measles case ended is often either (1) the end of the case infectious period or (2) the date that the case was isolated from general population. This date may vary depending on the exposure history of individual contacts.</t>
        </r>
        <r>
          <rPr>
            <sz val="9"/>
            <color indexed="81"/>
            <rFont val="Tahoma"/>
            <family val="2"/>
          </rPr>
          <t xml:space="preserve">
</t>
        </r>
      </text>
    </comment>
    <comment ref="H14" authorId="0" shapeId="0">
      <text>
        <r>
          <rPr>
            <b/>
            <sz val="9"/>
            <color indexed="81"/>
            <rFont val="Tahoma"/>
            <family val="2"/>
          </rPr>
          <t xml:space="preserve">First day exposed contacts could develop measles -- 7 days after exposure began
</t>
        </r>
      </text>
    </comment>
    <comment ref="H15" authorId="0" shapeId="0">
      <text>
        <r>
          <rPr>
            <b/>
            <sz val="9"/>
            <color indexed="81"/>
            <rFont val="Tahoma"/>
            <family val="2"/>
          </rPr>
          <t xml:space="preserve">Last day exposed contacts could develop measles--21 days after exposure ended
</t>
        </r>
        <r>
          <rPr>
            <sz val="9"/>
            <color indexed="81"/>
            <rFont val="Tahoma"/>
            <family val="2"/>
          </rPr>
          <t xml:space="preserve">
</t>
        </r>
      </text>
    </comment>
  </commentList>
</comments>
</file>

<file path=xl/sharedStrings.xml><?xml version="1.0" encoding="utf-8"?>
<sst xmlns="http://schemas.openxmlformats.org/spreadsheetml/2006/main" count="24" uniqueCount="24">
  <si>
    <t>Type dates in the orange boxes in MM/DD/YY format</t>
  </si>
  <si>
    <t>All other fields are autocalculated.</t>
  </si>
  <si>
    <t xml:space="preserve">Instructions:  </t>
  </si>
  <si>
    <t xml:space="preserve">                          Federal Bureau of Prisons</t>
  </si>
  <si>
    <t xml:space="preserve">            Measles Timeline Calculator</t>
  </si>
  <si>
    <t>Date measles case developed rash</t>
  </si>
  <si>
    <t>EXPOSURE PERIOD for Measles Case</t>
  </si>
  <si>
    <t>Exposure Period  begins</t>
  </si>
  <si>
    <t>Exposure Period ends</t>
  </si>
  <si>
    <t>INFECTIOUS PERIOD for Measles Case</t>
  </si>
  <si>
    <t>Infectious Period begins</t>
  </si>
  <si>
    <t>Infectious Period ends</t>
  </si>
  <si>
    <t>INCUBATION PERIOD for Measles Contact</t>
  </si>
  <si>
    <t>Incubation Period begins</t>
  </si>
  <si>
    <t>Incubation Period ends</t>
  </si>
  <si>
    <t>Date isolation should be discontinued</t>
  </si>
  <si>
    <t xml:space="preserve">    is 7-21 days before rash onset</t>
  </si>
  <si>
    <r>
      <t>Date exposure began</t>
    </r>
    <r>
      <rPr>
        <b/>
        <sz val="10"/>
        <color theme="1"/>
        <rFont val="Calibri"/>
        <family val="2"/>
        <scheme val="minor"/>
      </rPr>
      <t xml:space="preserve"> </t>
    </r>
    <r>
      <rPr>
        <sz val="10"/>
        <color theme="1"/>
        <rFont val="Calibri"/>
        <family val="2"/>
        <scheme val="minor"/>
      </rPr>
      <t>(usually 4 days before rash onset)</t>
    </r>
  </si>
  <si>
    <r>
      <t>Date exposure ended</t>
    </r>
    <r>
      <rPr>
        <b/>
        <sz val="10"/>
        <color theme="1"/>
        <rFont val="Calibri"/>
        <family val="2"/>
        <scheme val="minor"/>
      </rPr>
      <t xml:space="preserve"> </t>
    </r>
    <r>
      <rPr>
        <sz val="10"/>
        <color theme="1"/>
        <rFont val="Calibri"/>
        <family val="2"/>
        <scheme val="minor"/>
      </rPr>
      <t>(usually date case isolated)</t>
    </r>
  </si>
  <si>
    <r>
      <rPr>
        <b/>
        <sz val="12"/>
        <color theme="7" tint="-0.499984740745262"/>
        <rFont val="Calibri"/>
        <family val="2"/>
        <scheme val="minor"/>
      </rPr>
      <t>Measles Exposure Period</t>
    </r>
    <r>
      <rPr>
        <b/>
        <sz val="12"/>
        <color theme="1"/>
        <rFont val="Calibri"/>
        <family val="2"/>
        <scheme val="minor"/>
      </rPr>
      <t xml:space="preserve"> (time period when measles case could have been exposed to measles):</t>
    </r>
  </si>
  <si>
    <r>
      <t xml:space="preserve">   </t>
    </r>
    <r>
      <rPr>
        <b/>
        <sz val="12"/>
        <color theme="1"/>
        <rFont val="Calibri"/>
        <family val="2"/>
        <scheme val="minor"/>
      </rPr>
      <t>is 4 days before rash onset until 4 days after rash onset (with rash onset being Day=0)</t>
    </r>
  </si>
  <si>
    <r>
      <rPr>
        <b/>
        <sz val="12"/>
        <color theme="7" tint="-0.499984740745262"/>
        <rFont val="Calibri"/>
        <family val="2"/>
        <scheme val="minor"/>
      </rPr>
      <t>Measles Infectious Period</t>
    </r>
    <r>
      <rPr>
        <b/>
        <sz val="12"/>
        <color theme="1"/>
        <rFont val="Calibri"/>
        <family val="2"/>
        <scheme val="minor"/>
      </rPr>
      <t xml:space="preserve"> (time period when measles case is infectious):</t>
    </r>
  </si>
  <si>
    <r>
      <rPr>
        <b/>
        <sz val="12"/>
        <color theme="7" tint="-0.499984740745262"/>
        <rFont val="Calibri"/>
        <family val="2"/>
        <scheme val="minor"/>
      </rPr>
      <t xml:space="preserve">Measles Incubation Period </t>
    </r>
    <r>
      <rPr>
        <b/>
        <sz val="12"/>
        <color theme="1"/>
        <rFont val="Calibri"/>
        <family val="2"/>
        <scheme val="minor"/>
      </rPr>
      <t>(time period when contact to measles case can develop measles):</t>
    </r>
  </si>
  <si>
    <t xml:space="preserve">   is 7 after exposure began to 21 days after exposure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</si>
</sst>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22"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3"/>
      <color rgb="FF3F3F76"/>
      <name val="Calibri"/>
      <family val="2"/>
      <scheme val="minor"/>
    </font>
    <font>
      <b/>
      <sz val="13"/>
      <color rgb="FF3F3F3F"/>
      <name val="Calibri"/>
      <family val="2"/>
      <scheme val="minor"/>
    </font>
    <font>
      <sz val="13"/>
      <color theme="1"/>
      <name val="Calibri"/>
      <family val="2"/>
      <scheme val="minor"/>
    </font>
    <font>
      <sz val="12"/>
      <color theme="1"/>
      <name val="Calibri"/>
      <family val="2"/>
      <scheme val="minor"/>
    </font>
    <font>
      <sz val="14"/>
      <color theme="1"/>
      <name val="Calibri"/>
      <family val="2"/>
      <scheme val="minor"/>
    </font>
    <font>
      <b/>
      <u/>
      <sz val="14"/>
      <color theme="7" tint="-0.499984740745262"/>
      <name val="Calibri"/>
      <family val="2"/>
      <scheme val="minor"/>
    </font>
    <font>
      <sz val="14"/>
      <color theme="7" tint="-0.499984740745262"/>
      <name val="Calibri"/>
      <family val="2"/>
      <scheme val="minor"/>
    </font>
    <font>
      <b/>
      <sz val="14"/>
      <color theme="7" tint="-0.499984740745262"/>
      <name val="Calibri"/>
      <family val="2"/>
      <scheme val="minor"/>
    </font>
    <font>
      <b/>
      <sz val="10"/>
      <color theme="1"/>
      <name val="Calibri"/>
      <family val="2"/>
      <scheme val="minor"/>
    </font>
    <font>
      <sz val="10"/>
      <color theme="1"/>
      <name val="Calibri"/>
      <family val="2"/>
      <scheme val="minor"/>
    </font>
    <font>
      <b/>
      <sz val="14"/>
      <color rgb="FF3F3F76"/>
      <name val="Calibri"/>
      <family val="2"/>
      <scheme val="minor"/>
    </font>
    <font>
      <b/>
      <sz val="12"/>
      <color theme="7" tint="-0.499984740745262"/>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7F7F7F"/>
      </left>
      <right style="medium">
        <color indexed="64"/>
      </right>
      <top style="thin">
        <color rgb="FF7F7F7F"/>
      </top>
      <bottom style="thin">
        <color rgb="FF7F7F7F"/>
      </bottom>
      <diagonal/>
    </border>
    <border>
      <left style="thin">
        <color rgb="FF3F3F3F"/>
      </left>
      <right style="medium">
        <color indexed="64"/>
      </right>
      <top style="thin">
        <color rgb="FF3F3F3F"/>
      </top>
      <bottom style="thin">
        <color rgb="FF3F3F3F"/>
      </bottom>
      <diagonal/>
    </border>
    <border>
      <left/>
      <right style="medium">
        <color indexed="64"/>
      </right>
      <top/>
      <bottom/>
      <diagonal/>
    </border>
    <border>
      <left style="medium">
        <color indexed="64"/>
      </left>
      <right/>
      <top/>
      <bottom style="medium">
        <color indexed="64"/>
      </bottom>
      <diagonal/>
    </border>
    <border>
      <left style="thin">
        <color rgb="FF3F3F3F"/>
      </left>
      <right style="medium">
        <color indexed="64"/>
      </right>
      <top style="thin">
        <color rgb="FF3F3F3F"/>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cellStyleXfs>
  <cellXfs count="48">
    <xf numFmtId="0" fontId="0" fillId="0" borderId="0" xfId="0"/>
    <xf numFmtId="14" fontId="0" fillId="0" borderId="0" xfId="0" applyNumberFormat="1"/>
    <xf numFmtId="0" fontId="5" fillId="0" borderId="0" xfId="0" applyFont="1"/>
    <xf numFmtId="0" fontId="4" fillId="5" borderId="0" xfId="3" applyFont="1" applyFill="1" applyBorder="1"/>
    <xf numFmtId="14" fontId="3" fillId="5" borderId="0" xfId="2" applyNumberFormat="1" applyFill="1" applyBorder="1"/>
    <xf numFmtId="0" fontId="0" fillId="8" borderId="11" xfId="0" applyFill="1" applyBorder="1"/>
    <xf numFmtId="0" fontId="0" fillId="8" borderId="0" xfId="0" applyFill="1" applyBorder="1"/>
    <xf numFmtId="0" fontId="0" fillId="8" borderId="12" xfId="0" applyFill="1" applyBorder="1"/>
    <xf numFmtId="0" fontId="6" fillId="0" borderId="0" xfId="0" applyFont="1" applyAlignment="1">
      <alignment horizontal="left"/>
    </xf>
    <xf numFmtId="0" fontId="4" fillId="0" borderId="0" xfId="0" applyFont="1"/>
    <xf numFmtId="14" fontId="4" fillId="0" borderId="0" xfId="0" applyNumberFormat="1" applyFont="1"/>
    <xf numFmtId="164" fontId="0" fillId="0" borderId="0" xfId="0" applyNumberFormat="1"/>
    <xf numFmtId="164" fontId="0" fillId="8" borderId="4" xfId="0" applyNumberFormat="1" applyFill="1" applyBorder="1"/>
    <xf numFmtId="164" fontId="10" fillId="2" borderId="6" xfId="1" applyNumberFormat="1" applyFont="1" applyBorder="1"/>
    <xf numFmtId="164" fontId="11" fillId="3" borderId="7" xfId="2" applyNumberFormat="1" applyFont="1" applyBorder="1"/>
    <xf numFmtId="164" fontId="12" fillId="8" borderId="8" xfId="0" applyNumberFormat="1" applyFont="1" applyFill="1" applyBorder="1"/>
    <xf numFmtId="164" fontId="11" fillId="3" borderId="8" xfId="2" applyNumberFormat="1" applyFont="1" applyBorder="1"/>
    <xf numFmtId="164" fontId="11" fillId="3" borderId="10" xfId="2" applyNumberFormat="1" applyFont="1" applyBorder="1"/>
    <xf numFmtId="0" fontId="6" fillId="8" borderId="5" xfId="3" applyFont="1" applyFill="1" applyBorder="1"/>
    <xf numFmtId="14" fontId="14" fillId="8" borderId="0" xfId="0" applyNumberFormat="1" applyFont="1" applyFill="1" applyBorder="1"/>
    <xf numFmtId="0" fontId="14" fillId="8" borderId="0" xfId="0" applyFont="1" applyFill="1" applyBorder="1"/>
    <xf numFmtId="0" fontId="6" fillId="8" borderId="9" xfId="3" applyFont="1" applyFill="1" applyBorder="1"/>
    <xf numFmtId="14" fontId="14" fillId="8" borderId="12" xfId="0" applyNumberFormat="1" applyFont="1" applyFill="1" applyBorder="1"/>
    <xf numFmtId="0" fontId="14" fillId="8" borderId="12" xfId="0" applyFont="1" applyFill="1" applyBorder="1"/>
    <xf numFmtId="0" fontId="15" fillId="8" borderId="5" xfId="3" applyFont="1" applyFill="1" applyBorder="1" applyAlignment="1"/>
    <xf numFmtId="0" fontId="15" fillId="8" borderId="8" xfId="3" applyFont="1" applyFill="1" applyBorder="1" applyAlignment="1"/>
    <xf numFmtId="0" fontId="16" fillId="8" borderId="0" xfId="0" applyFont="1" applyFill="1" applyBorder="1"/>
    <xf numFmtId="0" fontId="17" fillId="8" borderId="0" xfId="0" applyFont="1" applyFill="1" applyBorder="1"/>
    <xf numFmtId="0" fontId="15" fillId="8" borderId="3" xfId="3" applyFont="1" applyFill="1" applyBorder="1" applyAlignment="1"/>
    <xf numFmtId="0" fontId="15" fillId="8" borderId="4" xfId="3" applyFont="1" applyFill="1" applyBorder="1" applyAlignment="1"/>
    <xf numFmtId="0" fontId="16" fillId="8" borderId="11" xfId="0" applyFont="1" applyFill="1" applyBorder="1"/>
    <xf numFmtId="0" fontId="6" fillId="8" borderId="14" xfId="3" applyFont="1" applyFill="1" applyBorder="1"/>
    <xf numFmtId="0" fontId="14" fillId="8" borderId="15" xfId="0" applyFont="1" applyFill="1" applyBorder="1"/>
    <xf numFmtId="14" fontId="14" fillId="8" borderId="15" xfId="0" applyNumberFormat="1" applyFont="1" applyFill="1" applyBorder="1"/>
    <xf numFmtId="0" fontId="14" fillId="8" borderId="16" xfId="0" applyFont="1" applyFill="1" applyBorder="1"/>
    <xf numFmtId="0" fontId="20" fillId="7" borderId="5" xfId="1" applyFont="1" applyFill="1" applyBorder="1" applyAlignment="1"/>
    <xf numFmtId="0" fontId="20" fillId="7" borderId="0" xfId="1" applyFont="1" applyFill="1" applyBorder="1" applyAlignment="1"/>
    <xf numFmtId="0" fontId="14" fillId="7" borderId="0" xfId="0" applyFont="1" applyFill="1" applyBorder="1"/>
    <xf numFmtId="0" fontId="14" fillId="7" borderId="8" xfId="0" applyFont="1" applyFill="1" applyBorder="1"/>
    <xf numFmtId="0" fontId="20" fillId="6" borderId="9" xfId="1" applyFont="1" applyFill="1" applyBorder="1" applyAlignment="1"/>
    <xf numFmtId="0" fontId="20" fillId="6" borderId="12" xfId="1" applyFont="1" applyFill="1" applyBorder="1" applyAlignment="1"/>
    <xf numFmtId="0" fontId="14" fillId="6" borderId="12" xfId="0" applyFont="1" applyFill="1" applyBorder="1"/>
    <xf numFmtId="0" fontId="14" fillId="6" borderId="13" xfId="0" applyFont="1" applyFill="1" applyBorder="1"/>
    <xf numFmtId="0" fontId="7" fillId="5" borderId="0" xfId="3" applyFont="1" applyFill="1" applyBorder="1"/>
    <xf numFmtId="0" fontId="7" fillId="0" borderId="0" xfId="3" applyFont="1" applyFill="1" applyBorder="1"/>
    <xf numFmtId="0" fontId="13" fillId="0" borderId="0" xfId="0" applyFont="1"/>
    <xf numFmtId="0" fontId="7" fillId="0" borderId="0" xfId="0" applyFont="1"/>
    <xf numFmtId="0" fontId="13" fillId="0" borderId="0" xfId="0" quotePrefix="1" applyFont="1"/>
  </cellXfs>
  <cellStyles count="4">
    <cellStyle name="20% - Accent2" xfId="3" builtinId="34"/>
    <cellStyle name="Input" xfId="1" builtinId="20"/>
    <cellStyle name="Normal" xfId="0" builtinId="0"/>
    <cellStyle name="Output" xfId="2" builtinId="21"/>
  </cellStyles>
  <dxfs count="6">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zoomScaleNormal="100" zoomScaleSheetLayoutView="110" workbookViewId="0">
      <selection activeCell="J14" sqref="J14"/>
    </sheetView>
  </sheetViews>
  <sheetFormatPr defaultRowHeight="14.4" x14ac:dyDescent="0.3"/>
  <cols>
    <col min="1" max="1" width="6.44140625" customWidth="1"/>
    <col min="2" max="2" width="12" customWidth="1"/>
    <col min="3" max="3" width="3" style="1" customWidth="1"/>
    <col min="4" max="4" width="12.33203125" customWidth="1"/>
    <col min="5" max="5" width="5.109375" customWidth="1"/>
    <col min="6" max="6" width="12.6640625" customWidth="1"/>
    <col min="7" max="7" width="9" customWidth="1"/>
    <col min="8" max="8" width="13" style="11" customWidth="1"/>
    <col min="9" max="9" width="3.109375" customWidth="1"/>
    <col min="10" max="10" width="12.5546875" customWidth="1"/>
    <col min="11" max="11" width="5.109375" customWidth="1"/>
    <col min="12" max="12" width="12" customWidth="1"/>
    <col min="13" max="13" width="14.33203125" customWidth="1"/>
    <col min="14" max="14" width="16.88671875" customWidth="1"/>
    <col min="15" max="15" width="13.44140625" customWidth="1"/>
  </cols>
  <sheetData>
    <row r="1" spans="2:14" ht="18" x14ac:dyDescent="0.35">
      <c r="B1" s="8" t="s">
        <v>3</v>
      </c>
    </row>
    <row r="2" spans="2:14" ht="24" thickBot="1" x14ac:dyDescent="0.5">
      <c r="B2" s="2" t="s">
        <v>4</v>
      </c>
    </row>
    <row r="3" spans="2:14" ht="18" x14ac:dyDescent="0.35">
      <c r="B3" s="28" t="s">
        <v>6</v>
      </c>
      <c r="C3" s="29"/>
      <c r="D3" s="30"/>
      <c r="E3" s="30"/>
      <c r="F3" s="30"/>
      <c r="G3" s="5"/>
      <c r="H3" s="12"/>
      <c r="J3" s="31" t="s">
        <v>2</v>
      </c>
      <c r="K3" s="32"/>
      <c r="L3" s="33"/>
      <c r="M3" s="32"/>
      <c r="N3" s="34"/>
    </row>
    <row r="4" spans="2:14" ht="18" x14ac:dyDescent="0.35">
      <c r="B4" s="18" t="s">
        <v>5</v>
      </c>
      <c r="C4" s="19"/>
      <c r="D4" s="20"/>
      <c r="E4" s="20"/>
      <c r="F4" s="20"/>
      <c r="G4" s="6"/>
      <c r="H4" s="13">
        <v>43772</v>
      </c>
      <c r="J4" s="35" t="s">
        <v>0</v>
      </c>
      <c r="K4" s="36"/>
      <c r="L4" s="36"/>
      <c r="M4" s="37"/>
      <c r="N4" s="38"/>
    </row>
    <row r="5" spans="2:14" ht="18.600000000000001" thickBot="1" x14ac:dyDescent="0.4">
      <c r="B5" s="18" t="s">
        <v>7</v>
      </c>
      <c r="C5" s="19"/>
      <c r="D5" s="20"/>
      <c r="E5" s="20"/>
      <c r="F5" s="20"/>
      <c r="G5" s="6"/>
      <c r="H5" s="14">
        <f>H4-21</f>
        <v>43751</v>
      </c>
      <c r="J5" s="39" t="s">
        <v>1</v>
      </c>
      <c r="K5" s="40"/>
      <c r="L5" s="40"/>
      <c r="M5" s="41"/>
      <c r="N5" s="42"/>
    </row>
    <row r="6" spans="2:14" ht="18" x14ac:dyDescent="0.35">
      <c r="B6" s="18" t="s">
        <v>8</v>
      </c>
      <c r="C6" s="19"/>
      <c r="D6" s="20"/>
      <c r="E6" s="20"/>
      <c r="F6" s="20"/>
      <c r="G6" s="6"/>
      <c r="H6" s="14">
        <f>H4-7</f>
        <v>43765</v>
      </c>
    </row>
    <row r="7" spans="2:14" ht="25.5" customHeight="1" x14ac:dyDescent="0.35">
      <c r="B7" s="24" t="s">
        <v>9</v>
      </c>
      <c r="C7" s="25"/>
      <c r="D7" s="26"/>
      <c r="E7" s="26"/>
      <c r="F7" s="26"/>
      <c r="G7" s="6"/>
      <c r="H7" s="15"/>
    </row>
    <row r="8" spans="2:14" ht="18" x14ac:dyDescent="0.35">
      <c r="B8" s="18" t="s">
        <v>10</v>
      </c>
      <c r="C8" s="19"/>
      <c r="D8" s="20"/>
      <c r="E8" s="20"/>
      <c r="F8" s="20"/>
      <c r="G8" s="6"/>
      <c r="H8" s="14">
        <f>H4-4</f>
        <v>43768</v>
      </c>
    </row>
    <row r="9" spans="2:14" ht="18" x14ac:dyDescent="0.35">
      <c r="B9" s="18" t="s">
        <v>11</v>
      </c>
      <c r="C9" s="19"/>
      <c r="D9" s="20"/>
      <c r="E9" s="20"/>
      <c r="F9" s="20"/>
      <c r="G9" s="6"/>
      <c r="H9" s="14">
        <f>H4+4</f>
        <v>43776</v>
      </c>
    </row>
    <row r="10" spans="2:14" ht="18" x14ac:dyDescent="0.35">
      <c r="B10" s="18" t="s">
        <v>15</v>
      </c>
      <c r="C10" s="19"/>
      <c r="D10" s="20"/>
      <c r="E10" s="20"/>
      <c r="F10" s="20"/>
      <c r="G10" s="6"/>
      <c r="H10" s="16">
        <f>H4+5</f>
        <v>43777</v>
      </c>
    </row>
    <row r="11" spans="2:14" ht="26.25" customHeight="1" x14ac:dyDescent="0.35">
      <c r="B11" s="24" t="s">
        <v>12</v>
      </c>
      <c r="C11" s="25"/>
      <c r="D11" s="27"/>
      <c r="E11" s="27"/>
      <c r="F11" s="27"/>
      <c r="G11" s="6"/>
      <c r="H11" s="15"/>
    </row>
    <row r="12" spans="2:14" ht="18" x14ac:dyDescent="0.35">
      <c r="B12" s="18" t="s">
        <v>17</v>
      </c>
      <c r="C12" s="19"/>
      <c r="D12" s="20"/>
      <c r="E12" s="20"/>
      <c r="F12" s="20"/>
      <c r="G12" s="6"/>
      <c r="H12" s="13">
        <v>43768</v>
      </c>
    </row>
    <row r="13" spans="2:14" ht="18" x14ac:dyDescent="0.35">
      <c r="B13" s="18" t="s">
        <v>18</v>
      </c>
      <c r="C13" s="19"/>
      <c r="D13" s="20"/>
      <c r="E13" s="20"/>
      <c r="F13" s="20"/>
      <c r="G13" s="6"/>
      <c r="H13" s="13">
        <v>43773</v>
      </c>
    </row>
    <row r="14" spans="2:14" ht="18" x14ac:dyDescent="0.35">
      <c r="B14" s="18" t="s">
        <v>13</v>
      </c>
      <c r="C14" s="19"/>
      <c r="D14" s="20"/>
      <c r="E14" s="20"/>
      <c r="F14" s="20"/>
      <c r="G14" s="6"/>
      <c r="H14" s="14">
        <f>H12+7</f>
        <v>43775</v>
      </c>
    </row>
    <row r="15" spans="2:14" ht="18.600000000000001" thickBot="1" x14ac:dyDescent="0.4">
      <c r="B15" s="21" t="s">
        <v>14</v>
      </c>
      <c r="C15" s="22"/>
      <c r="D15" s="23"/>
      <c r="E15" s="23"/>
      <c r="F15" s="23"/>
      <c r="G15" s="7"/>
      <c r="H15" s="17">
        <f>H13+21</f>
        <v>43794</v>
      </c>
    </row>
    <row r="16" spans="2:14" x14ac:dyDescent="0.3">
      <c r="B16" s="3"/>
      <c r="C16" s="4"/>
    </row>
    <row r="17" spans="1:5" ht="15.6" x14ac:dyDescent="0.3">
      <c r="B17" s="43" t="s">
        <v>19</v>
      </c>
      <c r="C17" s="4"/>
    </row>
    <row r="18" spans="1:5" ht="15.6" x14ac:dyDescent="0.3">
      <c r="A18" s="9"/>
      <c r="B18" s="44" t="s">
        <v>16</v>
      </c>
    </row>
    <row r="19" spans="1:5" ht="15.6" x14ac:dyDescent="0.3">
      <c r="B19" s="45"/>
    </row>
    <row r="20" spans="1:5" ht="15.6" x14ac:dyDescent="0.3">
      <c r="B20" s="46" t="s">
        <v>21</v>
      </c>
      <c r="C20" s="10"/>
      <c r="D20" s="9"/>
      <c r="E20" s="9"/>
    </row>
    <row r="21" spans="1:5" ht="15.6" x14ac:dyDescent="0.3">
      <c r="B21" s="47" t="s">
        <v>20</v>
      </c>
    </row>
    <row r="22" spans="1:5" ht="15.6" x14ac:dyDescent="0.3">
      <c r="B22" s="45"/>
    </row>
    <row r="23" spans="1:5" ht="15.6" x14ac:dyDescent="0.3">
      <c r="B23" s="46" t="s">
        <v>22</v>
      </c>
    </row>
    <row r="24" spans="1:5" ht="15.6" x14ac:dyDescent="0.3">
      <c r="B24" s="46" t="s">
        <v>23</v>
      </c>
    </row>
  </sheetData>
  <conditionalFormatting sqref="H6 H15">
    <cfRule type="expression" dxfId="5" priority="15">
      <formula>ISBLANK(H4)</formula>
    </cfRule>
  </conditionalFormatting>
  <conditionalFormatting sqref="H5">
    <cfRule type="expression" dxfId="4" priority="14">
      <formula>ISBLANK(H4)</formula>
    </cfRule>
  </conditionalFormatting>
  <conditionalFormatting sqref="H14">
    <cfRule type="expression" dxfId="3" priority="12">
      <formula>ISBLANK(H12)</formula>
    </cfRule>
  </conditionalFormatting>
  <conditionalFormatting sqref="H9:H10">
    <cfRule type="expression" dxfId="2" priority="28">
      <formula>ISBLANK(H4)</formula>
    </cfRule>
  </conditionalFormatting>
  <conditionalFormatting sqref="H8">
    <cfRule type="expression" dxfId="1" priority="29">
      <formula>ISBLANK(H4)</formula>
    </cfRule>
  </conditionalFormatting>
  <conditionalFormatting sqref="C16:C17">
    <cfRule type="expression" dxfId="0" priority="34">
      <formula>ISBLANK(H14)</formula>
    </cfRule>
  </conditionalFormatting>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Measles Calculator</vt:lpstr>
      <vt:lpstr>'Measles Calculator'!Print_Area</vt:lpstr>
    </vt:vector>
  </TitlesOfParts>
  <Company>Federal Bureau of Prisons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McDonough</dc:creator>
  <cp:lastModifiedBy>Victoria A. Joseph</cp:lastModifiedBy>
  <cp:lastPrinted>2011-11-29T17:15:24Z</cp:lastPrinted>
  <dcterms:created xsi:type="dcterms:W3CDTF">2011-03-21T14:04:23Z</dcterms:created>
  <dcterms:modified xsi:type="dcterms:W3CDTF">2019-11-12T19:31:42Z</dcterms:modified>
</cp:coreProperties>
</file>